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Planilha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<sst xmlns="http://schemas.openxmlformats.org/spreadsheetml/2006/main" count="30" uniqueCount="30">
  <si>
    <t xml:space="preserve">PREFEITURA MUNICIPAL DE BAGÉ</t>
  </si>
  <si>
    <t xml:space="preserve">SIMULADOR CONTRIBUIÇÃO IPE -SAÚDE</t>
  </si>
  <si>
    <t xml:space="preserve">VÁLIDO PARA SERVIDORES ESTATUTÁRIOS (ATIVOS, INATIVOS E PENSIONISTAS) E CELETISTAS</t>
  </si>
  <si>
    <t xml:space="preserve">Orientações de preenchimento:</t>
  </si>
  <si>
    <t xml:space="preserve">1. Informe a idade do titular e de cada dependente.</t>
  </si>
  <si>
    <t xml:space="preserve">2. Digite apenas números inteiros. Para bebês com menos de 1 ano, informe 1.</t>
  </si>
  <si>
    <t xml:space="preserve">3. Deixe em branco as celulas que não forem utilizadas.</t>
  </si>
  <si>
    <t xml:space="preserve">4. Não informe dependentes PAC (não se aplica).</t>
  </si>
  <si>
    <t xml:space="preserve">5. Informe seus vencimentos totais, excluindo apenas salário família e férias.</t>
  </si>
  <si>
    <t xml:space="preserve">Usuário</t>
  </si>
  <si>
    <t xml:space="preserve">Idade</t>
  </si>
  <si>
    <t xml:space="preserve">Contribuição</t>
  </si>
  <si>
    <t xml:space="preserve">Segurado Titular </t>
  </si>
  <si>
    <t xml:space="preserve">Dependente 1</t>
  </si>
  <si>
    <t xml:space="preserve">Dependente 2</t>
  </si>
  <si>
    <t xml:space="preserve">Dependente 3</t>
  </si>
  <si>
    <t xml:space="preserve">Dependente 4</t>
  </si>
  <si>
    <t xml:space="preserve">Dependente 5</t>
  </si>
  <si>
    <t xml:space="preserve">Dependente 6</t>
  </si>
  <si>
    <t xml:space="preserve">Dependente 7</t>
  </si>
  <si>
    <t xml:space="preserve">Dependente 8</t>
  </si>
  <si>
    <t xml:space="preserve">Dependente 9</t>
  </si>
  <si>
    <t xml:space="preserve">Dependente 10</t>
  </si>
  <si>
    <t xml:space="preserve">Contribuição Total</t>
  </si>
  <si>
    <t xml:space="preserve">Vencimento Total</t>
  </si>
  <si>
    <t xml:space="preserve">Servidor</t>
  </si>
  <si>
    <t xml:space="preserve">Prefeitura</t>
  </si>
  <si>
    <t xml:space="preserve">Total</t>
  </si>
  <si>
    <t xml:space="preserve">Regra Atual</t>
  </si>
  <si>
    <t xml:space="preserve">Nova Regra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</si>
</sst>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R$ &quot;#,##0.00"/>
    <numFmt numFmtId="166" formatCode="#,##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3"/>
      <color rgb="FF000000"/>
      <name val="Arial"/>
      <family val="2"/>
    </font>
    <font>
      <sz val="11"/>
      <color rgb="FF000000"/>
      <name val="Arial"/>
      <family val="2"/>
    </font>
    <font>
      <b val="true"/>
      <u val="single"/>
      <sz val="11"/>
      <color rgb="FF000000"/>
      <name val="Arial"/>
      <family val="2"/>
    </font>
    <font>
      <b val="true"/>
      <sz val="12"/>
      <color rgb="FF000000"/>
      <name val="Arial"/>
      <family val="2"/>
    </font>
    <font>
      <i val="true"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 val="true"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2F2F2"/>
        <bgColor rgb="FFFFFFCC"/>
      </patternFill>
    </fill>
    <fill>
      <patternFill patternType="solid">
        <fgColor rgb="FFF4B183"/>
        <bgColor rgb="FFFF99CC"/>
      </patternFill>
    </fill>
    <fill>
      <patternFill patternType="solid">
        <fgColor rgb="FFFF1F2C"/>
        <bgColor rgb="FFFF66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5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9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1F2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8" activeCellId="0" sqref="F2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7.41"/>
    <col collapsed="false" customWidth="true" hidden="false" outlineLevel="0" max="2" min="2" style="0" width="18.66"/>
    <col collapsed="false" customWidth="true" hidden="false" outlineLevel="0" max="3" min="3" style="0" width="21.54"/>
    <col collapsed="false" customWidth="true" hidden="false" outlineLevel="0" max="4" min="4" style="0" width="22.51"/>
    <col collapsed="false" customWidth="true" hidden="false" outlineLevel="0" max="5" min="5" style="0" width="17.65"/>
    <col collapsed="false" customWidth="false" hidden="true" outlineLevel="0" max="10" min="7" style="0" width="11.52"/>
  </cols>
  <sheetData>
    <row r="1" customFormat="false" ht="17.35" hidden="false" customHeight="false" outlineLevel="0" collapsed="false">
      <c r="A1" s="1" t="s">
        <v>0</v>
      </c>
      <c r="B1" s="1"/>
      <c r="C1" s="1"/>
      <c r="D1" s="1"/>
      <c r="E1" s="2"/>
    </row>
    <row r="2" customFormat="false" ht="17.35" hidden="false" customHeight="false" outlineLevel="0" collapsed="false">
      <c r="A2" s="3"/>
      <c r="B2" s="4"/>
      <c r="C2" s="4"/>
      <c r="D2" s="4"/>
      <c r="E2" s="2"/>
    </row>
    <row r="3" customFormat="false" ht="17.35" hidden="false" customHeight="false" outlineLevel="0" collapsed="false">
      <c r="A3" s="1" t="s">
        <v>1</v>
      </c>
      <c r="B3" s="1"/>
      <c r="C3" s="1"/>
      <c r="D3" s="1"/>
      <c r="E3" s="2"/>
    </row>
    <row r="4" customFormat="false" ht="47" hidden="false" customHeight="true" outlineLevel="0" collapsed="false">
      <c r="A4" s="5" t="s">
        <v>2</v>
      </c>
      <c r="B4" s="5"/>
      <c r="C4" s="5"/>
      <c r="D4" s="5"/>
      <c r="E4" s="2"/>
    </row>
    <row r="5" customFormat="false" ht="13.8" hidden="false" customHeight="false" outlineLevel="0" collapsed="false">
      <c r="A5" s="6"/>
      <c r="B5" s="2"/>
      <c r="C5" s="2"/>
      <c r="D5" s="2"/>
      <c r="E5" s="2"/>
    </row>
    <row r="6" customFormat="false" ht="13.8" hidden="false" customHeight="false" outlineLevel="0" collapsed="false">
      <c r="A6" s="7"/>
      <c r="B6" s="2"/>
      <c r="C6" s="2"/>
      <c r="D6" s="2"/>
      <c r="E6" s="2"/>
    </row>
    <row r="7" customFormat="false" ht="13.8" hidden="false" customHeight="false" outlineLevel="0" collapsed="false">
      <c r="A7" s="7" t="s">
        <v>3</v>
      </c>
      <c r="B7" s="7"/>
      <c r="C7" s="7"/>
      <c r="D7" s="7"/>
      <c r="E7" s="7"/>
    </row>
    <row r="8" customFormat="false" ht="13.8" hidden="false" customHeight="false" outlineLevel="0" collapsed="false">
      <c r="A8" s="8" t="s">
        <v>4</v>
      </c>
      <c r="B8" s="8"/>
      <c r="C8" s="8"/>
      <c r="D8" s="8"/>
      <c r="E8" s="8"/>
    </row>
    <row r="9" customFormat="false" ht="13.8" hidden="false" customHeight="false" outlineLevel="0" collapsed="false">
      <c r="A9" s="8" t="s">
        <v>5</v>
      </c>
      <c r="B9" s="8"/>
      <c r="C9" s="8"/>
      <c r="D9" s="8"/>
      <c r="E9" s="8"/>
    </row>
    <row r="10" customFormat="false" ht="13.8" hidden="false" customHeight="false" outlineLevel="0" collapsed="false">
      <c r="A10" s="8" t="s">
        <v>6</v>
      </c>
      <c r="B10" s="8"/>
      <c r="C10" s="8"/>
      <c r="D10" s="8"/>
      <c r="E10" s="8"/>
    </row>
    <row r="11" customFormat="false" ht="13.8" hidden="false" customHeight="false" outlineLevel="0" collapsed="false">
      <c r="A11" s="8" t="s">
        <v>7</v>
      </c>
      <c r="B11" s="8"/>
      <c r="C11" s="8"/>
      <c r="D11" s="8"/>
      <c r="E11" s="8"/>
    </row>
    <row r="12" customFormat="false" ht="13.8" hidden="false" customHeight="false" outlineLevel="0" collapsed="false">
      <c r="A12" s="8" t="s">
        <v>8</v>
      </c>
      <c r="B12" s="8"/>
      <c r="C12" s="8"/>
      <c r="D12" s="8"/>
      <c r="E12" s="8"/>
    </row>
    <row r="13" customFormat="false" ht="13.8" hidden="false" customHeight="false" outlineLevel="0" collapsed="false">
      <c r="A13" s="9"/>
      <c r="B13" s="9"/>
      <c r="C13" s="9"/>
      <c r="D13" s="9"/>
      <c r="E13" s="9"/>
    </row>
    <row r="14" customFormat="false" ht="13.8" hidden="false" customHeight="false" outlineLevel="0" collapsed="false">
      <c r="A14" s="10"/>
      <c r="B14" s="11"/>
      <c r="C14" s="11"/>
      <c r="D14" s="11"/>
      <c r="E14" s="10"/>
    </row>
    <row r="15" customFormat="false" ht="15" hidden="false" customHeight="false" outlineLevel="0" collapsed="false">
      <c r="A15" s="10"/>
      <c r="B15" s="12" t="s">
        <v>9</v>
      </c>
      <c r="C15" s="13" t="s">
        <v>10</v>
      </c>
      <c r="D15" s="14" t="s">
        <v>11</v>
      </c>
      <c r="E15" s="10"/>
      <c r="G15" s="15" t="n">
        <v>0</v>
      </c>
      <c r="H15" s="15" t="n">
        <v>18</v>
      </c>
      <c r="I15" s="15" t="n">
        <v>93.12</v>
      </c>
    </row>
    <row r="16" customFormat="false" ht="15" hidden="false" customHeight="false" outlineLevel="0" collapsed="false">
      <c r="A16" s="10"/>
      <c r="B16" s="16" t="s">
        <v>12</v>
      </c>
      <c r="C16" s="17"/>
      <c r="D16" s="18" t="str">
        <f aca="false">IF(C16="","",IF(C16&gt;$H$23,$I$24,IF(C16&gt;$H$22,$I$23,IF(C16&gt;$H$21,$I$22,IF(C16&gt;$H$20,$I$21,IF(C16&gt;$H$19,$I$20,IF(C16&gt;$H$18,$I$19,IF(C16&gt;$H$17,$I$18,IF(C16&gt;$H$16,$I$17,IF(C16&gt;$H$15,$I$16,$I$15))))))))))</f>
        <v/>
      </c>
      <c r="E16" s="10"/>
      <c r="G16" s="15" t="n">
        <v>19</v>
      </c>
      <c r="H16" s="15" t="n">
        <v>23</v>
      </c>
      <c r="I16" s="15" t="n">
        <v>113.32</v>
      </c>
    </row>
    <row r="17" customFormat="false" ht="15" hidden="false" customHeight="false" outlineLevel="0" collapsed="false">
      <c r="A17" s="10"/>
      <c r="B17" s="16" t="s">
        <v>13</v>
      </c>
      <c r="C17" s="17"/>
      <c r="D17" s="18" t="str">
        <f aca="false">IF(C17="","",IF(C17&gt;$H$23,$I$24,IF(C17&gt;$H$22,$I$23,IF(C17&gt;$H$21,$I$22,IF(C17&gt;$H$20,$I$21,IF(C17&gt;$H$19,$I$20,IF(C17&gt;$H$18,$I$19,IF(C17&gt;$H$17,$I$18,IF(C17&gt;$H$16,$I$17,IF(C17&gt;$H$15,$I$16,$I$15))))))))))</f>
        <v/>
      </c>
      <c r="E17" s="10"/>
      <c r="G17" s="15" t="n">
        <v>24</v>
      </c>
      <c r="H17" s="15" t="n">
        <v>28</v>
      </c>
      <c r="I17" s="15" t="n">
        <v>140.39</v>
      </c>
    </row>
    <row r="18" customFormat="false" ht="15" hidden="false" customHeight="false" outlineLevel="0" collapsed="false">
      <c r="A18" s="10"/>
      <c r="B18" s="16" t="s">
        <v>14</v>
      </c>
      <c r="C18" s="17"/>
      <c r="D18" s="18" t="str">
        <f aca="false">IF(C18="","",IF(C18&gt;$H$23,$I$24,IF(C18&gt;$H$22,$I$23,IF(C18&gt;$H$21,$I$22,IF(C18&gt;$H$20,$I$21,IF(C18&gt;$H$19,$I$20,IF(C18&gt;$H$18,$I$19,IF(C18&gt;$H$17,$I$18,IF(C18&gt;$H$16,$I$17,IF(C18&gt;$H$15,$I$16,$I$15))))))))))</f>
        <v/>
      </c>
      <c r="E18" s="10"/>
      <c r="G18" s="15" t="n">
        <v>29</v>
      </c>
      <c r="H18" s="15" t="n">
        <v>33</v>
      </c>
      <c r="I18" s="15" t="n">
        <v>156.9</v>
      </c>
    </row>
    <row r="19" customFormat="false" ht="15" hidden="false" customHeight="false" outlineLevel="0" collapsed="false">
      <c r="A19" s="10"/>
      <c r="B19" s="16" t="s">
        <v>15</v>
      </c>
      <c r="C19" s="17"/>
      <c r="D19" s="18" t="str">
        <f aca="false">IF(C19="","",IF(C19&gt;$H$23,$I$24,IF(C19&gt;$H$22,$I$23,IF(C19&gt;$H$21,$I$22,IF(C19&gt;$H$20,$I$21,IF(C19&gt;$H$19,$I$20,IF(C19&gt;$H$18,$I$19,IF(C19&gt;$H$17,$I$18,IF(C19&gt;$H$16,$I$17,IF(C19&gt;$H$15,$I$16,$I$15))))))))))</f>
        <v/>
      </c>
      <c r="E19" s="10"/>
      <c r="G19" s="15" t="n">
        <v>34</v>
      </c>
      <c r="H19" s="15" t="n">
        <v>38</v>
      </c>
      <c r="I19" s="15" t="n">
        <v>186</v>
      </c>
    </row>
    <row r="20" customFormat="false" ht="15" hidden="false" customHeight="false" outlineLevel="0" collapsed="false">
      <c r="A20" s="10"/>
      <c r="B20" s="16" t="s">
        <v>16</v>
      </c>
      <c r="C20" s="17"/>
      <c r="D20" s="18" t="str">
        <f aca="false">IF(C20="","",IF(C20&gt;$H$23,$I$24,IF(C20&gt;$H$22,$I$23,IF(C20&gt;$H$21,$I$22,IF(C20&gt;$H$20,$I$21,IF(C20&gt;$H$19,$I$20,IF(C20&gt;$H$18,$I$19,IF(C20&gt;$H$17,$I$18,IF(C20&gt;$H$16,$I$17,IF(C20&gt;$H$15,$I$16,$I$15))))))))))</f>
        <v/>
      </c>
      <c r="E20" s="10"/>
      <c r="G20" s="15" t="n">
        <v>39</v>
      </c>
      <c r="H20" s="15" t="n">
        <v>43</v>
      </c>
      <c r="I20" s="15" t="n">
        <v>222.91</v>
      </c>
    </row>
    <row r="21" customFormat="false" ht="15" hidden="false" customHeight="false" outlineLevel="0" collapsed="false">
      <c r="A21" s="10"/>
      <c r="B21" s="16" t="s">
        <v>17</v>
      </c>
      <c r="C21" s="17"/>
      <c r="D21" s="18" t="str">
        <f aca="false">IF(C21="","",IF(C21&gt;$H$23,$I$24,IF(C21&gt;$H$22,$I$23,IF(C21&gt;$H$21,$I$22,IF(C21&gt;$H$20,$I$21,IF(C21&gt;$H$19,$I$20,IF(C21&gt;$H$18,$I$19,IF(C21&gt;$H$17,$I$18,IF(C21&gt;$H$16,$I$17,IF(C21&gt;$H$15,$I$16,$I$15))))))))))</f>
        <v/>
      </c>
      <c r="E21" s="10"/>
      <c r="G21" s="15" t="n">
        <v>44</v>
      </c>
      <c r="H21" s="15" t="n">
        <v>48</v>
      </c>
      <c r="I21" s="15" t="n">
        <v>321.18</v>
      </c>
    </row>
    <row r="22" customFormat="false" ht="15" hidden="false" customHeight="false" outlineLevel="0" collapsed="false">
      <c r="A22" s="10"/>
      <c r="B22" s="16" t="s">
        <v>18</v>
      </c>
      <c r="C22" s="17"/>
      <c r="D22" s="18" t="str">
        <f aca="false">IF(C22="","",IF(C22&gt;$H$23,$I$24,IF(C22&gt;$H$22,$I$23,IF(C22&gt;$H$21,$I$22,IF(C22&gt;$H$20,$I$21,IF(C22&gt;$H$19,$I$20,IF(C22&gt;$H$18,$I$19,IF(C22&gt;$H$17,$I$18,IF(C22&gt;$H$16,$I$17,IF(C22&gt;$H$15,$I$16,$I$15))))))))))</f>
        <v/>
      </c>
      <c r="E22" s="10"/>
      <c r="G22" s="15" t="n">
        <v>49</v>
      </c>
      <c r="H22" s="15" t="n">
        <v>53</v>
      </c>
      <c r="I22" s="15" t="n">
        <v>349.62</v>
      </c>
    </row>
    <row r="23" customFormat="false" ht="15" hidden="false" customHeight="false" outlineLevel="0" collapsed="false">
      <c r="A23" s="10"/>
      <c r="B23" s="16" t="s">
        <v>19</v>
      </c>
      <c r="C23" s="17"/>
      <c r="D23" s="18" t="str">
        <f aca="false">IF(C23="","",IF(C23&gt;$H$23,$I$24,IF(C23&gt;$H$22,$I$23,IF(C23&gt;$H$21,$I$22,IF(C23&gt;$H$20,$I$21,IF(C23&gt;$H$19,$I$20,IF(C23&gt;$H$18,$I$19,IF(C23&gt;$H$17,$I$18,IF(C23&gt;$H$16,$I$17,IF(C23&gt;$H$15,$I$16,$I$15))))))))))</f>
        <v/>
      </c>
      <c r="E23" s="10"/>
      <c r="G23" s="15" t="n">
        <v>54</v>
      </c>
      <c r="H23" s="15" t="n">
        <v>58</v>
      </c>
      <c r="I23" s="15" t="n">
        <v>440.5</v>
      </c>
    </row>
    <row r="24" customFormat="false" ht="15" hidden="false" customHeight="false" outlineLevel="0" collapsed="false">
      <c r="A24" s="10"/>
      <c r="B24" s="16" t="s">
        <v>20</v>
      </c>
      <c r="C24" s="17"/>
      <c r="D24" s="18" t="str">
        <f aca="false">IF(C24="","",IF(C24&gt;$H$23,$I$24,IF(C24&gt;$H$22,$I$23,IF(C24&gt;$H$21,$I$22,IF(C24&gt;$H$20,$I$21,IF(C24&gt;$H$19,$I$20,IF(C24&gt;$H$18,$I$19,IF(C24&gt;$H$17,$I$18,IF(C24&gt;$H$16,$I$17,IF(C24&gt;$H$15,$I$16,$I$15))))))))))</f>
        <v/>
      </c>
      <c r="E24" s="10"/>
      <c r="G24" s="15" t="n">
        <v>59</v>
      </c>
      <c r="H24" s="15"/>
      <c r="I24" s="15" t="n">
        <v>558.6</v>
      </c>
    </row>
    <row r="25" customFormat="false" ht="15" hidden="false" customHeight="false" outlineLevel="0" collapsed="false">
      <c r="A25" s="10"/>
      <c r="B25" s="16" t="s">
        <v>21</v>
      </c>
      <c r="C25" s="17"/>
      <c r="D25" s="18" t="str">
        <f aca="false">IF(C25="","",IF(C25&gt;$H$23,$I$24,IF(C25&gt;$H$22,$I$23,IF(C25&gt;$H$21,$I$22,IF(C25&gt;$H$20,$I$21,IF(C25&gt;$H$19,$I$20,IF(C25&gt;$H$18,$I$19,IF(C25&gt;$H$17,$I$18,IF(C25&gt;$H$16,$I$17,IF(C25&gt;$H$15,$I$16,$I$15))))))))))</f>
        <v/>
      </c>
      <c r="E25" s="10"/>
    </row>
    <row r="26" customFormat="false" ht="15" hidden="false" customHeight="false" outlineLevel="0" collapsed="false">
      <c r="A26" s="10"/>
      <c r="B26" s="16" t="s">
        <v>22</v>
      </c>
      <c r="C26" s="17"/>
      <c r="D26" s="18" t="str">
        <f aca="false">IF(C26="","",IF(C26&gt;$H$23,$I$24,IF(C26&gt;$H$22,$I$23,IF(C26&gt;$H$21,$I$22,IF(C26&gt;$H$20,$I$21,IF(C26&gt;$H$19,$I$20,IF(C26&gt;$H$18,$I$19,IF(C26&gt;$H$17,$I$18,IF(C26&gt;$H$16,$I$17,IF(C26&gt;$H$15,$I$16,$I$15))))))))))</f>
        <v/>
      </c>
      <c r="E26" s="10"/>
    </row>
    <row r="27" customFormat="false" ht="15" hidden="false" customHeight="false" outlineLevel="0" collapsed="false">
      <c r="A27" s="10"/>
      <c r="B27" s="19" t="s">
        <v>23</v>
      </c>
      <c r="C27" s="19"/>
      <c r="D27" s="20" t="n">
        <f aca="false">SUM($D$16:$D$26)</f>
        <v>0</v>
      </c>
      <c r="E27" s="10"/>
    </row>
    <row r="28" customFormat="false" ht="13.8" hidden="false" customHeight="false" outlineLevel="0" collapsed="false">
      <c r="A28" s="10"/>
      <c r="B28" s="21"/>
      <c r="C28" s="10"/>
      <c r="D28" s="10"/>
      <c r="E28" s="10"/>
    </row>
    <row r="29" customFormat="false" ht="15" hidden="false" customHeight="false" outlineLevel="0" collapsed="false">
      <c r="A29" s="22" t="s">
        <v>24</v>
      </c>
      <c r="B29" s="22"/>
      <c r="C29" s="23"/>
      <c r="D29" s="24"/>
    </row>
    <row r="30" customFormat="false" ht="15" hidden="false" customHeight="false" outlineLevel="0" collapsed="false">
      <c r="A30" s="25"/>
      <c r="B30" s="25" t="s">
        <v>25</v>
      </c>
      <c r="C30" s="25" t="s">
        <v>26</v>
      </c>
      <c r="D30" s="25" t="s">
        <v>27</v>
      </c>
    </row>
    <row r="31" customFormat="false" ht="15" hidden="false" customHeight="false" outlineLevel="0" collapsed="false">
      <c r="A31" s="25" t="s">
        <v>28</v>
      </c>
      <c r="B31" s="26" t="n">
        <f aca="false">C29*8.04%</f>
        <v>0</v>
      </c>
      <c r="C31" s="26" t="n">
        <f aca="false">C29*8.88%</f>
        <v>0</v>
      </c>
      <c r="D31" s="26" t="n">
        <f aca="false">B31+C31</f>
        <v>0</v>
      </c>
    </row>
    <row r="32" customFormat="false" ht="19.7" hidden="false" customHeight="false" outlineLevel="0" collapsed="false">
      <c r="A32" s="27" t="s">
        <v>29</v>
      </c>
      <c r="B32" s="28" t="n">
        <f aca="false">IF(D27&gt;C29*9%,C29*9%,D27)</f>
        <v>0</v>
      </c>
      <c r="C32" s="28" t="n">
        <f aca="false">IF(D27&gt;B32,D27-B32,0)</f>
        <v>0</v>
      </c>
      <c r="D32" s="28" t="n">
        <f aca="false">B32+C32</f>
        <v>0</v>
      </c>
    </row>
  </sheetData>
  <sheetProtection sheet="true" objects="true" scenarios="true"/>
  <mergeCells count="11">
    <mergeCell ref="A1:D1"/>
    <mergeCell ref="A3:D3"/>
    <mergeCell ref="A4:D4"/>
    <mergeCell ref="A7:E7"/>
    <mergeCell ref="A8:E8"/>
    <mergeCell ref="A9:E9"/>
    <mergeCell ref="A10:E10"/>
    <mergeCell ref="A11:E11"/>
    <mergeCell ref="A12:E12"/>
    <mergeCell ref="B27:C27"/>
    <mergeCell ref="A29:B29"/>
  </mergeCells>
  <dataValidations count="1">
    <dataValidation allowBlank="true" errorStyle="stop" operator="between" showDropDown="false" showErrorMessage="true" showInputMessage="true" sqref="C16:C26" type="whole">
      <formula1>1</formula1>
      <formula2>130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5" t="n">
        <v>0</v>
      </c>
      <c r="B1" s="15" t="n">
        <v>18</v>
      </c>
      <c r="C1" s="15" t="n">
        <v>93.12</v>
      </c>
    </row>
    <row r="2" customFormat="false" ht="12.8" hidden="false" customHeight="false" outlineLevel="0" collapsed="false">
      <c r="A2" s="15" t="n">
        <v>19</v>
      </c>
      <c r="B2" s="15" t="n">
        <v>23</v>
      </c>
      <c r="C2" s="15" t="n">
        <v>113.32</v>
      </c>
    </row>
    <row r="3" customFormat="false" ht="12.8" hidden="false" customHeight="false" outlineLevel="0" collapsed="false">
      <c r="A3" s="15" t="n">
        <v>24</v>
      </c>
      <c r="B3" s="15" t="n">
        <v>28</v>
      </c>
      <c r="C3" s="15" t="n">
        <v>140.39</v>
      </c>
    </row>
    <row r="4" customFormat="false" ht="12.8" hidden="false" customHeight="false" outlineLevel="0" collapsed="false">
      <c r="A4" s="15" t="n">
        <v>29</v>
      </c>
      <c r="B4" s="15" t="n">
        <v>33</v>
      </c>
      <c r="C4" s="15" t="n">
        <v>156.9</v>
      </c>
    </row>
    <row r="5" customFormat="false" ht="12.8" hidden="false" customHeight="false" outlineLevel="0" collapsed="false">
      <c r="A5" s="15" t="n">
        <v>34</v>
      </c>
      <c r="B5" s="15" t="n">
        <v>38</v>
      </c>
      <c r="C5" s="15" t="n">
        <v>186</v>
      </c>
    </row>
    <row r="6" customFormat="false" ht="12.8" hidden="false" customHeight="false" outlineLevel="0" collapsed="false">
      <c r="A6" s="15" t="n">
        <v>39</v>
      </c>
      <c r="B6" s="15" t="n">
        <v>43</v>
      </c>
      <c r="C6" s="15" t="n">
        <v>222.91</v>
      </c>
    </row>
    <row r="7" customFormat="false" ht="12.8" hidden="false" customHeight="false" outlineLevel="0" collapsed="false">
      <c r="A7" s="15" t="n">
        <v>44</v>
      </c>
      <c r="B7" s="15" t="n">
        <v>48</v>
      </c>
      <c r="C7" s="15" t="n">
        <v>321.18</v>
      </c>
    </row>
    <row r="8" customFormat="false" ht="12.8" hidden="false" customHeight="false" outlineLevel="0" collapsed="false">
      <c r="A8" s="15" t="n">
        <v>49</v>
      </c>
      <c r="B8" s="15" t="n">
        <v>53</v>
      </c>
      <c r="C8" s="15" t="n">
        <v>349.62</v>
      </c>
    </row>
    <row r="9" customFormat="false" ht="12.8" hidden="false" customHeight="false" outlineLevel="0" collapsed="false">
      <c r="A9" s="15" t="n">
        <v>54</v>
      </c>
      <c r="B9" s="15" t="n">
        <v>58</v>
      </c>
      <c r="C9" s="15" t="n">
        <v>440.5</v>
      </c>
    </row>
    <row r="10" customFormat="false" ht="12.8" hidden="false" customHeight="false" outlineLevel="0" collapsed="false">
      <c r="A10" s="15" t="n">
        <v>59</v>
      </c>
      <c r="B10" s="15"/>
      <c r="C10" s="15" t="n">
        <v>558.6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2025-05-26T08:19:22Z</dcterms:created>
  <dc:creator/>
  <dc:description/>
  <dc:language>pt-BR</dc:language>
  <cp:lastModifiedBy/>
  <dcterms:modified xsi:type="dcterms:W3CDTF">2025-06-09T09:29:30Z</dcterms:modified>
  <cp:revision>7</cp:revision>
  <dc:subject/>
  <dc:title/>
</cp:coreProperties>
</file>